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co D\ASIET - Cicomra\Web - Imágenes y otros\Estadísticas\"/>
    </mc:Choice>
  </mc:AlternateContent>
  <bookViews>
    <workbookView xWindow="0" yWindow="0" windowWidth="23040" windowHeight="9780"/>
  </bookViews>
  <sheets>
    <sheet name="Hoja1" sheetId="1" r:id="rId1"/>
    <sheet name="Hoja2" sheetId="2" r:id="rId2"/>
  </sheets>
  <definedNames>
    <definedName name="_xlnm.Print_Area" localSheetId="0">Hoja1!$A$1:$W$55,Hoja1!$A$64:$W$95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X35" i="1"/>
  <c r="W35" i="1" l="1"/>
  <c r="W33" i="1"/>
  <c r="AB17" i="2" l="1"/>
  <c r="C17" i="2"/>
  <c r="C16" i="2"/>
  <c r="C15" i="2"/>
  <c r="B17" i="2"/>
</calcChain>
</file>

<file path=xl/sharedStrings.xml><?xml version="1.0" encoding="utf-8"?>
<sst xmlns="http://schemas.openxmlformats.org/spreadsheetml/2006/main" count="63" uniqueCount="33">
  <si>
    <t>Mercado TI (millones $)</t>
  </si>
  <si>
    <t>Mercado Telec. (millones $)</t>
  </si>
  <si>
    <t>Mercado TIC Total (millones $)</t>
  </si>
  <si>
    <t>MERCADO TIC TOTAL</t>
  </si>
  <si>
    <t>Fuente Prince Consulting</t>
  </si>
  <si>
    <t>Evolución Mercado TIC</t>
  </si>
  <si>
    <t>Software y Servicios de TI</t>
  </si>
  <si>
    <t>Mercado TI por rubro</t>
  </si>
  <si>
    <t>Concepto</t>
  </si>
  <si>
    <t>M $ </t>
  </si>
  <si>
    <t>% </t>
  </si>
  <si>
    <t>Telefonía Local </t>
  </si>
  <si>
    <t>Telefonía Internacional </t>
  </si>
  <si>
    <t>Telefonía Móvil + Trunking</t>
  </si>
  <si>
    <t>Transmisión de Datos </t>
  </si>
  <si>
    <t>Internet </t>
  </si>
  <si>
    <t>11.50%</t>
  </si>
  <si>
    <t>Subtotal Servicios de Telecomunicaciones </t>
  </si>
  <si>
    <t>Hardware de Telecomunicaciones </t>
  </si>
  <si>
    <t>Total </t>
  </si>
  <si>
    <t>23.99%</t>
  </si>
  <si>
    <t>35.59%</t>
  </si>
  <si>
    <t>Mercado Telecomunicaciones</t>
  </si>
  <si>
    <t>Mercado Telecomunicaciones por rubro</t>
  </si>
  <si>
    <t>2006-2017</t>
  </si>
  <si>
    <t>Subtotal Servicios de Telecomunicaciones (millones $)</t>
  </si>
  <si>
    <t>Transmisión de Datos</t>
  </si>
  <si>
    <t>Telefonía Local</t>
  </si>
  <si>
    <t>Hardware de Telecom</t>
  </si>
  <si>
    <t>Telefonía Móvil +Trunking</t>
  </si>
  <si>
    <t>Mercado Telec por rubro</t>
  </si>
  <si>
    <t xml:space="preserve">Insumos </t>
  </si>
  <si>
    <t xml:space="preserve">Hardware de 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</si>
</sst>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/>
    <xf numFmtId="3" fontId="2" fillId="4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0" fontId="2" fillId="2" borderId="2" xfId="1" applyNumberFormat="1" applyFont="1" applyFill="1" applyBorder="1"/>
    <xf numFmtId="0" fontId="3" fillId="3" borderId="3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6" borderId="1" xfId="0" applyFont="1" applyFill="1" applyBorder="1"/>
    <xf numFmtId="3" fontId="2" fillId="6" borderId="1" xfId="0" applyNumberFormat="1" applyFont="1" applyFill="1" applyBorder="1"/>
    <xf numFmtId="3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Hoja1!$B$9</c:f>
              <c:strCache>
                <c:ptCount val="1"/>
                <c:pt idx="0">
                  <c:v>Mercado TIC Total (millones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Hoja1!$C$6:$X$6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Hoja1!$C$9:$X$9</c:f>
              <c:numCache>
                <c:formatCode>#,##0</c:formatCode>
                <c:ptCount val="22"/>
                <c:pt idx="0">
                  <c:v>14500</c:v>
                </c:pt>
                <c:pt idx="1">
                  <c:v>11520</c:v>
                </c:pt>
                <c:pt idx="2">
                  <c:v>13645</c:v>
                </c:pt>
                <c:pt idx="3">
                  <c:v>18960</c:v>
                </c:pt>
                <c:pt idx="4">
                  <c:v>23290</c:v>
                </c:pt>
                <c:pt idx="5">
                  <c:v>28600</c:v>
                </c:pt>
                <c:pt idx="6">
                  <c:v>36055</c:v>
                </c:pt>
                <c:pt idx="7">
                  <c:v>44450</c:v>
                </c:pt>
                <c:pt idx="8">
                  <c:v>50200</c:v>
                </c:pt>
                <c:pt idx="9">
                  <c:v>60626</c:v>
                </c:pt>
                <c:pt idx="10">
                  <c:v>80586</c:v>
                </c:pt>
                <c:pt idx="11">
                  <c:v>103505</c:v>
                </c:pt>
                <c:pt idx="12">
                  <c:v>126469</c:v>
                </c:pt>
                <c:pt idx="13">
                  <c:v>153048</c:v>
                </c:pt>
                <c:pt idx="14">
                  <c:v>187620</c:v>
                </c:pt>
                <c:pt idx="15">
                  <c:v>232210</c:v>
                </c:pt>
                <c:pt idx="16">
                  <c:v>287188</c:v>
                </c:pt>
                <c:pt idx="17">
                  <c:v>386736</c:v>
                </c:pt>
                <c:pt idx="18">
                  <c:v>580242</c:v>
                </c:pt>
                <c:pt idx="19">
                  <c:v>657736</c:v>
                </c:pt>
                <c:pt idx="20">
                  <c:v>831066</c:v>
                </c:pt>
                <c:pt idx="21">
                  <c:v>1429345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8-4E1B-8D4B-EB0E4E7FF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428776"/>
        <c:axId val="350426032"/>
      </c:barChart>
      <c:catAx>
        <c:axId val="35042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350426032"/>
        <c:crosses val="autoZero"/>
        <c:auto val="1"/>
        <c:lblAlgn val="ctr"/>
        <c:lblOffset val="100"/>
        <c:noMultiLvlLbl val="0"/>
      </c:catAx>
      <c:valAx>
        <c:axId val="350426032"/>
        <c:scaling>
          <c:orientation val="minMax"/>
          <c:max val="1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3504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Mercado TI (millones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717233187321102E-2"/>
                  <c:y val="-0.10514285714285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6.753916633482078E-2"/>
                  <c:y val="-6.4000000000000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Hoja1!$C$6:$X$6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Hoja1!$C$7:$X$7</c:f>
              <c:numCache>
                <c:formatCode>#,##0</c:formatCode>
                <c:ptCount val="22"/>
                <c:pt idx="0">
                  <c:v>3690</c:v>
                </c:pt>
                <c:pt idx="1">
                  <c:v>3970</c:v>
                </c:pt>
                <c:pt idx="2">
                  <c:v>4760</c:v>
                </c:pt>
                <c:pt idx="3">
                  <c:v>5900</c:v>
                </c:pt>
                <c:pt idx="4">
                  <c:v>7630</c:v>
                </c:pt>
                <c:pt idx="5">
                  <c:v>9500</c:v>
                </c:pt>
                <c:pt idx="6">
                  <c:v>12000</c:v>
                </c:pt>
                <c:pt idx="7">
                  <c:v>14850</c:v>
                </c:pt>
                <c:pt idx="8">
                  <c:v>17200</c:v>
                </c:pt>
                <c:pt idx="9">
                  <c:v>21545</c:v>
                </c:pt>
                <c:pt idx="10">
                  <c:v>28321</c:v>
                </c:pt>
                <c:pt idx="11">
                  <c:v>35407</c:v>
                </c:pt>
                <c:pt idx="12">
                  <c:v>43498</c:v>
                </c:pt>
                <c:pt idx="13">
                  <c:v>52620</c:v>
                </c:pt>
                <c:pt idx="14">
                  <c:v>62784</c:v>
                </c:pt>
                <c:pt idx="15">
                  <c:v>75029</c:v>
                </c:pt>
                <c:pt idx="16">
                  <c:v>92305</c:v>
                </c:pt>
                <c:pt idx="17">
                  <c:v>122492</c:v>
                </c:pt>
                <c:pt idx="18">
                  <c:v>181551</c:v>
                </c:pt>
                <c:pt idx="19">
                  <c:v>215471</c:v>
                </c:pt>
                <c:pt idx="20">
                  <c:v>278830</c:v>
                </c:pt>
                <c:pt idx="21">
                  <c:v>490301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8-4C8B-A71E-1F1675D20F23}"/>
            </c:ext>
          </c:extLst>
        </c:ser>
        <c:ser>
          <c:idx val="1"/>
          <c:order val="1"/>
          <c:tx>
            <c:strRef>
              <c:f>Hoja1!$B$8</c:f>
              <c:strCache>
                <c:ptCount val="1"/>
                <c:pt idx="0">
                  <c:v>Mercado Telec. (millones 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6450132908570454E-2"/>
                  <c:y val="-3.2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7.2942299641606437E-2"/>
                  <c:y val="1.828571428571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Hoja1!$C$6:$X$6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Hoja1!$C$8:$X$8</c:f>
              <c:numCache>
                <c:formatCode>#,##0</c:formatCode>
                <c:ptCount val="22"/>
                <c:pt idx="0">
                  <c:v>10810</c:v>
                </c:pt>
                <c:pt idx="1">
                  <c:v>7550</c:v>
                </c:pt>
                <c:pt idx="2">
                  <c:v>8885</c:v>
                </c:pt>
                <c:pt idx="3">
                  <c:v>13060</c:v>
                </c:pt>
                <c:pt idx="4">
                  <c:v>15660</c:v>
                </c:pt>
                <c:pt idx="5">
                  <c:v>19100</c:v>
                </c:pt>
                <c:pt idx="6">
                  <c:v>24055</c:v>
                </c:pt>
                <c:pt idx="7">
                  <c:v>29600</c:v>
                </c:pt>
                <c:pt idx="8">
                  <c:v>33000</c:v>
                </c:pt>
                <c:pt idx="9">
                  <c:v>39081</c:v>
                </c:pt>
                <c:pt idx="10">
                  <c:v>52265</c:v>
                </c:pt>
                <c:pt idx="11">
                  <c:v>68098</c:v>
                </c:pt>
                <c:pt idx="12">
                  <c:v>82971</c:v>
                </c:pt>
                <c:pt idx="13">
                  <c:v>100428</c:v>
                </c:pt>
                <c:pt idx="14">
                  <c:v>124836</c:v>
                </c:pt>
                <c:pt idx="15">
                  <c:v>157181</c:v>
                </c:pt>
                <c:pt idx="16">
                  <c:v>194883</c:v>
                </c:pt>
                <c:pt idx="17">
                  <c:v>264244</c:v>
                </c:pt>
                <c:pt idx="18">
                  <c:v>398691</c:v>
                </c:pt>
                <c:pt idx="19">
                  <c:v>442265</c:v>
                </c:pt>
                <c:pt idx="20">
                  <c:v>552236</c:v>
                </c:pt>
                <c:pt idx="21">
                  <c:v>939044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8-4C8B-A71E-1F1675D20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425248"/>
        <c:axId val="350429168"/>
      </c:barChart>
      <c:catAx>
        <c:axId val="3504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350429168"/>
        <c:crosses val="autoZero"/>
        <c:auto val="1"/>
        <c:lblAlgn val="ctr"/>
        <c:lblOffset val="100"/>
        <c:noMultiLvlLbl val="0"/>
      </c:catAx>
      <c:valAx>
        <c:axId val="35042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35042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2022</a:t>
            </a:r>
          </a:p>
          <a:p>
            <a:pPr>
              <a:defRPr/>
            </a:pPr>
            <a:r>
              <a:rPr lang="en-US"/>
              <a:t>Milones $</a:t>
            </a:r>
          </a:p>
        </c:rich>
      </c:tx>
      <c:layout>
        <c:manualLayout>
          <c:xMode val="edge"/>
          <c:yMode val="edge"/>
          <c:x val="1.0583333333333335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34141653988570558"/>
          <c:y val="0.28408185314336376"/>
          <c:w val="0.30121418721348669"/>
          <c:h val="0.52023585171729037"/>
        </c:manualLayout>
      </c:layout>
      <c:pieChart>
        <c:varyColors val="1"/>
        <c:ser>
          <c:idx val="0"/>
          <c:order val="0"/>
          <c:tx>
            <c:strRef>
              <c:f>Hoja1!$X$31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A6-434F-9DA4-EB444B8B86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8A6-434F-9DA4-EB444B8B86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A6-434F-9DA4-EB444B8B8646}"/>
              </c:ext>
            </c:extLst>
          </c:dPt>
          <c:dLbls>
            <c:dLbl>
              <c:idx val="0"/>
              <c:layout>
                <c:manualLayout>
                  <c:x val="-6.3221602094036891E-3"/>
                  <c:y val="-1.4214090357516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1048770770741"/>
                      <c:h val="0.1209783210805760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8.0154841999903276E-2"/>
                  <c:y val="-6.9533011574914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77548265914893"/>
                      <c:h val="0.1347545374734780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4040998942555725E-2"/>
                  <c:y val="-3.58243094897520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7125556173613459E-2"/>
                      <c:h val="0.1209783210805760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Hoja1!$B$32:$B$34</c:f>
              <c:strCache>
                <c:ptCount val="3"/>
                <c:pt idx="0">
                  <c:v>Hardware de TI </c:v>
                </c:pt>
                <c:pt idx="1">
                  <c:v>Software y Servicios de TI</c:v>
                </c:pt>
                <c:pt idx="2">
                  <c:v>Insumos </c:v>
                </c:pt>
              </c:strCache>
            </c:strRef>
          </c:cat>
          <c:val>
            <c:numRef>
              <c:f>Hoja1!$X$32:$X$34</c:f>
              <c:numCache>
                <c:formatCode>#,##0</c:formatCode>
                <c:ptCount val="3"/>
                <c:pt idx="0">
                  <c:v>119120</c:v>
                </c:pt>
                <c:pt idx="1">
                  <c:v>338350</c:v>
                </c:pt>
                <c:pt idx="2">
                  <c:v>32831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6-434F-9DA4-EB444B8B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s-AR"/>
              <a:t>Millones $</a:t>
            </a:r>
          </a:p>
        </c:rich>
      </c:tx>
      <c:layout>
        <c:manualLayout>
          <c:xMode val="edge"/>
          <c:yMode val="edge"/>
          <c:x val="0.4430137795275590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Hoja1!$B$32</c:f>
              <c:strCache>
                <c:ptCount val="1"/>
                <c:pt idx="0">
                  <c:v>Hardware de TI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Hoja1!$C$31:$X$31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Hoja1!$C$32:$X$32</c:f>
              <c:numCache>
                <c:formatCode>#,##0</c:formatCode>
                <c:ptCount val="22"/>
                <c:pt idx="0">
                  <c:v>1100</c:v>
                </c:pt>
                <c:pt idx="1">
                  <c:v>720</c:v>
                </c:pt>
                <c:pt idx="2">
                  <c:v>1240</c:v>
                </c:pt>
                <c:pt idx="3">
                  <c:v>2100</c:v>
                </c:pt>
                <c:pt idx="4">
                  <c:v>3140</c:v>
                </c:pt>
                <c:pt idx="5">
                  <c:v>3850</c:v>
                </c:pt>
                <c:pt idx="6">
                  <c:v>5100</c:v>
                </c:pt>
                <c:pt idx="7">
                  <c:v>6267</c:v>
                </c:pt>
                <c:pt idx="8">
                  <c:v>7193</c:v>
                </c:pt>
                <c:pt idx="9">
                  <c:v>8775</c:v>
                </c:pt>
                <c:pt idx="10">
                  <c:v>11906</c:v>
                </c:pt>
                <c:pt idx="11">
                  <c:v>13692</c:v>
                </c:pt>
                <c:pt idx="12">
                  <c:v>15746</c:v>
                </c:pt>
                <c:pt idx="13">
                  <c:v>18108</c:v>
                </c:pt>
                <c:pt idx="14">
                  <c:v>20462</c:v>
                </c:pt>
                <c:pt idx="15">
                  <c:v>22303</c:v>
                </c:pt>
                <c:pt idx="16">
                  <c:v>26318</c:v>
                </c:pt>
                <c:pt idx="17">
                  <c:v>33424</c:v>
                </c:pt>
                <c:pt idx="18">
                  <c:v>47796</c:v>
                </c:pt>
                <c:pt idx="19">
                  <c:v>54965</c:v>
                </c:pt>
                <c:pt idx="20">
                  <c:v>69256</c:v>
                </c:pt>
                <c:pt idx="21">
                  <c:v>119120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91-48B7-B710-5865623FAD95}"/>
            </c:ext>
          </c:extLst>
        </c:ser>
        <c:ser>
          <c:idx val="1"/>
          <c:order val="1"/>
          <c:tx>
            <c:strRef>
              <c:f>Hoja1!$B$33</c:f>
              <c:strCache>
                <c:ptCount val="1"/>
                <c:pt idx="0">
                  <c:v>Software y Servicios de 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Hoja1!$C$31:$X$31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Hoja1!$C$33:$X$33</c:f>
              <c:numCache>
                <c:formatCode>#,##0</c:formatCode>
                <c:ptCount val="22"/>
                <c:pt idx="0">
                  <c:v>2270</c:v>
                </c:pt>
                <c:pt idx="1">
                  <c:v>2900</c:v>
                </c:pt>
                <c:pt idx="2">
                  <c:v>3110</c:v>
                </c:pt>
                <c:pt idx="3">
                  <c:v>3340</c:v>
                </c:pt>
                <c:pt idx="4">
                  <c:v>3880</c:v>
                </c:pt>
                <c:pt idx="5">
                  <c:v>4840</c:v>
                </c:pt>
                <c:pt idx="6">
                  <c:v>5910</c:v>
                </c:pt>
                <c:pt idx="7">
                  <c:v>7350</c:v>
                </c:pt>
                <c:pt idx="8">
                  <c:v>8600</c:v>
                </c:pt>
                <c:pt idx="9">
                  <c:v>10936</c:v>
                </c:pt>
                <c:pt idx="10">
                  <c:v>14069</c:v>
                </c:pt>
                <c:pt idx="11">
                  <c:v>18806</c:v>
                </c:pt>
                <c:pt idx="12">
                  <c:v>24203</c:v>
                </c:pt>
                <c:pt idx="13">
                  <c:v>30253</c:v>
                </c:pt>
                <c:pt idx="14">
                  <c:v>37211</c:v>
                </c:pt>
                <c:pt idx="15">
                  <c:v>46490</c:v>
                </c:pt>
                <c:pt idx="16">
                  <c:v>58350</c:v>
                </c:pt>
                <c:pt idx="17">
                  <c:v>79788</c:v>
                </c:pt>
                <c:pt idx="18">
                  <c:v>120855</c:v>
                </c:pt>
                <c:pt idx="19">
                  <c:v>145026</c:v>
                </c:pt>
                <c:pt idx="20">
                  <c:v>189915</c:v>
                </c:pt>
                <c:pt idx="21">
                  <c:v>338350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91-48B7-B710-5865623FAD95}"/>
            </c:ext>
          </c:extLst>
        </c:ser>
        <c:ser>
          <c:idx val="2"/>
          <c:order val="2"/>
          <c:tx>
            <c:strRef>
              <c:f>Hoja1!$B$34</c:f>
              <c:strCache>
                <c:ptCount val="1"/>
                <c:pt idx="0">
                  <c:v>Insumos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Hoja1!$C$31:$X$31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Hoja1!$C$34:$X$34</c:f>
              <c:numCache>
                <c:formatCode>#,##0</c:formatCode>
                <c:ptCount val="22"/>
                <c:pt idx="0">
                  <c:v>320</c:v>
                </c:pt>
                <c:pt idx="1">
                  <c:v>350</c:v>
                </c:pt>
                <c:pt idx="2">
                  <c:v>410</c:v>
                </c:pt>
                <c:pt idx="3">
                  <c:v>460</c:v>
                </c:pt>
                <c:pt idx="4">
                  <c:v>610</c:v>
                </c:pt>
                <c:pt idx="5">
                  <c:v>810</c:v>
                </c:pt>
                <c:pt idx="6">
                  <c:v>990</c:v>
                </c:pt>
                <c:pt idx="7">
                  <c:v>1233</c:v>
                </c:pt>
                <c:pt idx="8">
                  <c:v>1410</c:v>
                </c:pt>
                <c:pt idx="9">
                  <c:v>1833</c:v>
                </c:pt>
                <c:pt idx="10">
                  <c:v>2346</c:v>
                </c:pt>
                <c:pt idx="11">
                  <c:v>2909</c:v>
                </c:pt>
                <c:pt idx="12">
                  <c:v>3549</c:v>
                </c:pt>
                <c:pt idx="13">
                  <c:v>4259</c:v>
                </c:pt>
                <c:pt idx="14">
                  <c:v>5111</c:v>
                </c:pt>
                <c:pt idx="15">
                  <c:v>6236</c:v>
                </c:pt>
                <c:pt idx="16">
                  <c:v>7545</c:v>
                </c:pt>
                <c:pt idx="17">
                  <c:v>9280</c:v>
                </c:pt>
                <c:pt idx="18">
                  <c:v>12900</c:v>
                </c:pt>
                <c:pt idx="19">
                  <c:v>15480</c:v>
                </c:pt>
                <c:pt idx="20">
                  <c:v>19659</c:v>
                </c:pt>
                <c:pt idx="21">
                  <c:v>32831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91-48B7-B710-5865623FA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270104"/>
        <c:axId val="483275200"/>
      </c:areaChart>
      <c:catAx>
        <c:axId val="48327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483275200"/>
        <c:crosses val="autoZero"/>
        <c:auto val="1"/>
        <c:lblAlgn val="ctr"/>
        <c:lblOffset val="100"/>
        <c:noMultiLvlLbl val="0"/>
      </c:catAx>
      <c:valAx>
        <c:axId val="4832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483270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2022</a:t>
            </a:r>
          </a:p>
          <a:p>
            <a:pPr>
              <a:defRPr/>
            </a:pPr>
            <a:r>
              <a:rPr lang="en-US"/>
              <a:t>Millones $</a:t>
            </a:r>
          </a:p>
        </c:rich>
      </c:tx>
      <c:layout>
        <c:manualLayout>
          <c:xMode val="edge"/>
          <c:yMode val="edge"/>
          <c:x val="0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Hoja1!$S$68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6A-491D-8F1C-D502F83320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6A-491D-8F1C-D502F83320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47-48E3-ABEE-CAAC6B2966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47-48E3-ABEE-CAAC6B2966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47-48E3-ABEE-CAAC6B2966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47-48E3-ABEE-CAAC6B296647}"/>
              </c:ext>
            </c:extLst>
          </c:dPt>
          <c:dLbls>
            <c:dLbl>
              <c:idx val="1"/>
              <c:layout>
                <c:manualLayout>
                  <c:x val="3.3975306808017809E-2"/>
                  <c:y val="-9.436940382452192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75915614937762E-2"/>
                  <c:y val="-0.1741339932508436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04226033860766E-2"/>
                  <c:y val="3.06040944881889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(Hoja1!$B$69:$B$73,Hoja1!$B$75)</c:f>
              <c:strCache>
                <c:ptCount val="6"/>
                <c:pt idx="0">
                  <c:v>Telefonía Local</c:v>
                </c:pt>
                <c:pt idx="1">
                  <c:v>Telefonía Internacional </c:v>
                </c:pt>
                <c:pt idx="2">
                  <c:v>Telefonía Móvil +Trunking</c:v>
                </c:pt>
                <c:pt idx="3">
                  <c:v>Transmisión de Datos</c:v>
                </c:pt>
                <c:pt idx="4">
                  <c:v>Internet </c:v>
                </c:pt>
                <c:pt idx="5">
                  <c:v>Hardware de Telecom</c:v>
                </c:pt>
              </c:strCache>
            </c:strRef>
          </c:cat>
          <c:val>
            <c:numRef>
              <c:f>(Hoja1!$S$69:$S$73,Hoja1!$S$75)</c:f>
              <c:numCache>
                <c:formatCode>#,##0</c:formatCode>
                <c:ptCount val="6"/>
                <c:pt idx="0">
                  <c:v>30498</c:v>
                </c:pt>
                <c:pt idx="1">
                  <c:v>8653</c:v>
                </c:pt>
                <c:pt idx="2">
                  <c:v>666975</c:v>
                </c:pt>
                <c:pt idx="3">
                  <c:v>14032</c:v>
                </c:pt>
                <c:pt idx="4">
                  <c:v>126958</c:v>
                </c:pt>
                <c:pt idx="5">
                  <c:v>91927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7-48E3-ABEE-CAAC6B29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s-AR"/>
              <a:t>Millones $</a:t>
            </a:r>
          </a:p>
        </c:rich>
      </c:tx>
      <c:layout>
        <c:manualLayout>
          <c:xMode val="edge"/>
          <c:yMode val="edge"/>
          <c:x val="0.4472777777777777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Hoja1!$B$69</c:f>
              <c:strCache>
                <c:ptCount val="1"/>
                <c:pt idx="0">
                  <c:v>Telefonía Local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Hoja1!$C$68:$S$68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Hoja1!$C$69:$S$69</c:f>
              <c:numCache>
                <c:formatCode>#,##0</c:formatCode>
                <c:ptCount val="17"/>
                <c:pt idx="0">
                  <c:v>8980</c:v>
                </c:pt>
                <c:pt idx="1">
                  <c:v>6370</c:v>
                </c:pt>
                <c:pt idx="2">
                  <c:v>6650</c:v>
                </c:pt>
                <c:pt idx="3">
                  <c:v>6980</c:v>
                </c:pt>
                <c:pt idx="4">
                  <c:v>7329</c:v>
                </c:pt>
                <c:pt idx="5">
                  <c:v>7527</c:v>
                </c:pt>
                <c:pt idx="6">
                  <c:v>7903</c:v>
                </c:pt>
                <c:pt idx="7">
                  <c:v>8140</c:v>
                </c:pt>
                <c:pt idx="8">
                  <c:v>7733</c:v>
                </c:pt>
                <c:pt idx="9">
                  <c:v>7347</c:v>
                </c:pt>
                <c:pt idx="10">
                  <c:v>7641</c:v>
                </c:pt>
                <c:pt idx="11">
                  <c:v>8557</c:v>
                </c:pt>
                <c:pt idx="12">
                  <c:v>10697</c:v>
                </c:pt>
                <c:pt idx="13">
                  <c:v>16045</c:v>
                </c:pt>
                <c:pt idx="14">
                  <c:v>17650</c:v>
                </c:pt>
                <c:pt idx="15">
                  <c:v>19062</c:v>
                </c:pt>
                <c:pt idx="16">
                  <c:v>30498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B-4CE2-A88C-9F8969545B74}"/>
            </c:ext>
          </c:extLst>
        </c:ser>
        <c:ser>
          <c:idx val="1"/>
          <c:order val="1"/>
          <c:tx>
            <c:strRef>
              <c:f>Hoja1!$B$70</c:f>
              <c:strCache>
                <c:ptCount val="1"/>
                <c:pt idx="0">
                  <c:v>Telefonía Internacional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Hoja1!$C$68:$S$68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Hoja1!$C$70:$S$70</c:f>
              <c:numCache>
                <c:formatCode>#,##0</c:formatCode>
                <c:ptCount val="17"/>
                <c:pt idx="0">
                  <c:v>495</c:v>
                </c:pt>
                <c:pt idx="1">
                  <c:v>565</c:v>
                </c:pt>
                <c:pt idx="2">
                  <c:v>600</c:v>
                </c:pt>
                <c:pt idx="3">
                  <c:v>620</c:v>
                </c:pt>
                <c:pt idx="4">
                  <c:v>682</c:v>
                </c:pt>
                <c:pt idx="5">
                  <c:v>784</c:v>
                </c:pt>
                <c:pt idx="6">
                  <c:v>894</c:v>
                </c:pt>
                <c:pt idx="7">
                  <c:v>1073</c:v>
                </c:pt>
                <c:pt idx="8">
                  <c:v>1352</c:v>
                </c:pt>
                <c:pt idx="9">
                  <c:v>1541</c:v>
                </c:pt>
                <c:pt idx="10">
                  <c:v>1741</c:v>
                </c:pt>
                <c:pt idx="11">
                  <c:v>1985</c:v>
                </c:pt>
                <c:pt idx="12">
                  <c:v>2581</c:v>
                </c:pt>
                <c:pt idx="13">
                  <c:v>4000</c:v>
                </c:pt>
                <c:pt idx="14">
                  <c:v>4400</c:v>
                </c:pt>
                <c:pt idx="15">
                  <c:v>5060</c:v>
                </c:pt>
                <c:pt idx="16">
                  <c:v>8653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AB-4CE2-A88C-9F8969545B74}"/>
            </c:ext>
          </c:extLst>
        </c:ser>
        <c:ser>
          <c:idx val="2"/>
          <c:order val="2"/>
          <c:tx>
            <c:strRef>
              <c:f>Hoja1!$B$71</c:f>
              <c:strCache>
                <c:ptCount val="1"/>
                <c:pt idx="0">
                  <c:v>Telefonía Móvil +Trunking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Hoja1!$C$68:$S$68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Hoja1!$C$71:$S$71</c:f>
              <c:numCache>
                <c:formatCode>#,##0</c:formatCode>
                <c:ptCount val="17"/>
                <c:pt idx="0">
                  <c:v>7580</c:v>
                </c:pt>
                <c:pt idx="1">
                  <c:v>11650</c:v>
                </c:pt>
                <c:pt idx="2">
                  <c:v>15990</c:v>
                </c:pt>
                <c:pt idx="3">
                  <c:v>18420</c:v>
                </c:pt>
                <c:pt idx="4">
                  <c:v>28852</c:v>
                </c:pt>
                <c:pt idx="5">
                  <c:v>31882</c:v>
                </c:pt>
                <c:pt idx="6">
                  <c:v>43521</c:v>
                </c:pt>
                <c:pt idx="7">
                  <c:v>54221</c:v>
                </c:pt>
                <c:pt idx="8">
                  <c:v>67235</c:v>
                </c:pt>
                <c:pt idx="9">
                  <c:v>85706</c:v>
                </c:pt>
                <c:pt idx="10">
                  <c:v>110027</c:v>
                </c:pt>
                <c:pt idx="11">
                  <c:v>136935</c:v>
                </c:pt>
                <c:pt idx="12">
                  <c:v>186232</c:v>
                </c:pt>
                <c:pt idx="13">
                  <c:v>283072</c:v>
                </c:pt>
                <c:pt idx="14">
                  <c:v>311380</c:v>
                </c:pt>
                <c:pt idx="15">
                  <c:v>392338</c:v>
                </c:pt>
                <c:pt idx="16">
                  <c:v>666975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AB-4CE2-A88C-9F8969545B74}"/>
            </c:ext>
          </c:extLst>
        </c:ser>
        <c:ser>
          <c:idx val="3"/>
          <c:order val="3"/>
          <c:tx>
            <c:strRef>
              <c:f>Hoja1!$B$72</c:f>
              <c:strCache>
                <c:ptCount val="1"/>
                <c:pt idx="0">
                  <c:v>Transmisión de Datos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Hoja1!$C$68:$S$68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Hoja1!$C$72:$S$72</c:f>
              <c:numCache>
                <c:formatCode>#,##0</c:formatCode>
                <c:ptCount val="17"/>
                <c:pt idx="0">
                  <c:v>950</c:v>
                </c:pt>
                <c:pt idx="1">
                  <c:v>990</c:v>
                </c:pt>
                <c:pt idx="2">
                  <c:v>1040</c:v>
                </c:pt>
                <c:pt idx="3">
                  <c:v>1100</c:v>
                </c:pt>
                <c:pt idx="4">
                  <c:v>1210</c:v>
                </c:pt>
                <c:pt idx="5">
                  <c:v>1404</c:v>
                </c:pt>
                <c:pt idx="6">
                  <c:v>1656</c:v>
                </c:pt>
                <c:pt idx="7">
                  <c:v>1954</c:v>
                </c:pt>
                <c:pt idx="8">
                  <c:v>2306</c:v>
                </c:pt>
                <c:pt idx="9">
                  <c:v>2652</c:v>
                </c:pt>
                <c:pt idx="10">
                  <c:v>3129</c:v>
                </c:pt>
                <c:pt idx="11">
                  <c:v>3755</c:v>
                </c:pt>
                <c:pt idx="12">
                  <c:v>4957</c:v>
                </c:pt>
                <c:pt idx="13">
                  <c:v>6940</c:v>
                </c:pt>
                <c:pt idx="14">
                  <c:v>7287</c:v>
                </c:pt>
                <c:pt idx="15">
                  <c:v>8453</c:v>
                </c:pt>
                <c:pt idx="16">
                  <c:v>14032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AB-4CE2-A88C-9F8969545B74}"/>
            </c:ext>
          </c:extLst>
        </c:ser>
        <c:ser>
          <c:idx val="4"/>
          <c:order val="4"/>
          <c:tx>
            <c:strRef>
              <c:f>Hoja1!$B$73</c:f>
              <c:strCache>
                <c:ptCount val="1"/>
                <c:pt idx="0">
                  <c:v>Internet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Hoja1!$C$68:$S$68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Hoja1!$C$73:$S$73</c:f>
              <c:numCache>
                <c:formatCode>#,##0</c:formatCode>
                <c:ptCount val="17"/>
                <c:pt idx="0">
                  <c:v>1125</c:v>
                </c:pt>
                <c:pt idx="1">
                  <c:v>1580</c:v>
                </c:pt>
                <c:pt idx="2">
                  <c:v>2500</c:v>
                </c:pt>
                <c:pt idx="3">
                  <c:v>3000</c:v>
                </c:pt>
                <c:pt idx="4">
                  <c:v>3840</c:v>
                </c:pt>
                <c:pt idx="5">
                  <c:v>5568</c:v>
                </c:pt>
                <c:pt idx="6">
                  <c:v>7238</c:v>
                </c:pt>
                <c:pt idx="7">
                  <c:v>8976</c:v>
                </c:pt>
                <c:pt idx="8">
                  <c:v>11130</c:v>
                </c:pt>
                <c:pt idx="9">
                  <c:v>14357</c:v>
                </c:pt>
                <c:pt idx="10">
                  <c:v>18234</c:v>
                </c:pt>
                <c:pt idx="11">
                  <c:v>22975</c:v>
                </c:pt>
                <c:pt idx="12">
                  <c:v>31246</c:v>
                </c:pt>
                <c:pt idx="13">
                  <c:v>48118</c:v>
                </c:pt>
                <c:pt idx="14">
                  <c:v>52930</c:v>
                </c:pt>
                <c:pt idx="15">
                  <c:v>70296</c:v>
                </c:pt>
                <c:pt idx="16">
                  <c:v>126958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AB-4CE2-A88C-9F8969545B74}"/>
            </c:ext>
          </c:extLst>
        </c:ser>
        <c:ser>
          <c:idx val="5"/>
          <c:order val="5"/>
          <c:tx>
            <c:strRef>
              <c:f>Hoja1!$B$75</c:f>
              <c:strCache>
                <c:ptCount val="1"/>
                <c:pt idx="0">
                  <c:v>Hardware de Telecom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Hoja1!$C$68:$S$68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Hoja1!$C$75:$S$75</c:f>
              <c:numCache>
                <c:formatCode>#,##0</c:formatCode>
                <c:ptCount val="17"/>
                <c:pt idx="0">
                  <c:v>2400</c:v>
                </c:pt>
                <c:pt idx="1">
                  <c:v>2900</c:v>
                </c:pt>
                <c:pt idx="2">
                  <c:v>2820</c:v>
                </c:pt>
                <c:pt idx="3">
                  <c:v>2880</c:v>
                </c:pt>
                <c:pt idx="4">
                  <c:v>3168</c:v>
                </c:pt>
                <c:pt idx="5">
                  <c:v>5100</c:v>
                </c:pt>
                <c:pt idx="6">
                  <c:v>6885</c:v>
                </c:pt>
                <c:pt idx="7">
                  <c:v>8606</c:v>
                </c:pt>
                <c:pt idx="8">
                  <c:v>10672</c:v>
                </c:pt>
                <c:pt idx="9">
                  <c:v>13233</c:v>
                </c:pt>
                <c:pt idx="10">
                  <c:v>16409</c:v>
                </c:pt>
                <c:pt idx="11">
                  <c:v>20675</c:v>
                </c:pt>
                <c:pt idx="12">
                  <c:v>28532</c:v>
                </c:pt>
                <c:pt idx="13">
                  <c:v>40515</c:v>
                </c:pt>
                <c:pt idx="14">
                  <c:v>48618</c:v>
                </c:pt>
                <c:pt idx="15">
                  <c:v>56397</c:v>
                </c:pt>
                <c:pt idx="16">
                  <c:v>91927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AB-4CE2-A88C-9F896954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273240"/>
        <c:axId val="483273632"/>
      </c:areaChart>
      <c:catAx>
        <c:axId val="48327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483273632"/>
        <c:crosses val="autoZero"/>
        <c:auto val="1"/>
        <c:lblAlgn val="ctr"/>
        <c:lblOffset val="100"/>
        <c:noMultiLvlLbl val="0"/>
      </c:catAx>
      <c:valAx>
        <c:axId val="4832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AR"/>
          </a:p>
        </c:txPr>
        <c:crossAx val="483273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</xdr:colOff>
      <xdr:row>11</xdr:row>
      <xdr:rowOff>4797</xdr:rowOff>
    </xdr:from>
    <xdr:to>
      <xdr:col>8</xdr:col>
      <xdr:colOff>98778</xdr:colOff>
      <xdr:row>26</xdr:row>
      <xdr:rowOff>4797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</xdr:colOff>
      <xdr:row>11</xdr:row>
      <xdr:rowOff>12982</xdr:rowOff>
    </xdr:from>
    <xdr:to>
      <xdr:col>15</xdr:col>
      <xdr:colOff>134056</xdr:colOff>
      <xdr:row>26</xdr:row>
      <xdr:rowOff>12982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28221</xdr:colOff>
      <xdr:row>36</xdr:row>
      <xdr:rowOff>3670</xdr:rowOff>
    </xdr:from>
    <xdr:to>
      <xdr:col>8</xdr:col>
      <xdr:colOff>232832</xdr:colOff>
      <xdr:row>50</xdr:row>
      <xdr:rowOff>176389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759179</xdr:colOff>
      <xdr:row>35</xdr:row>
      <xdr:rowOff>181468</xdr:rowOff>
    </xdr:from>
    <xdr:to>
      <xdr:col>15</xdr:col>
      <xdr:colOff>296335</xdr:colOff>
      <xdr:row>50</xdr:row>
      <xdr:rowOff>181469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3128643</xdr:colOff>
      <xdr:row>77</xdr:row>
      <xdr:rowOff>11501</xdr:rowOff>
    </xdr:from>
    <xdr:to>
      <xdr:col>8</xdr:col>
      <xdr:colOff>195791</xdr:colOff>
      <xdr:row>92</xdr:row>
      <xdr:rowOff>11501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16933</xdr:colOff>
      <xdr:row>77</xdr:row>
      <xdr:rowOff>2540</xdr:rowOff>
    </xdr:from>
    <xdr:to>
      <xdr:col>15</xdr:col>
      <xdr:colOff>218723</xdr:colOff>
      <xdr:row>92</xdr:row>
      <xdr:rowOff>2540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6"/>
  <sheetViews>
    <sheetView tabSelected="1" zoomScale="120" zoomScaleNormal="120" workbookViewId="0">
      <selection activeCell="I94" sqref="I94"/>
    </sheetView>
  </sheetViews>
  <sheetFormatPr defaultColWidth="10.90625" defaultRowHeight="14.5" x14ac:dyDescent="0.35"/>
  <cols>
    <col min="2" max="2" width="45.1796875" bestFit="1" customWidth="1"/>
  </cols>
  <sheetData>
    <row r="1" spans="2:24" x14ac:dyDescent="0.35">
      <c r="B1" s="6" t="s">
        <v>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4" x14ac:dyDescent="0.35"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4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4" x14ac:dyDescent="0.35">
      <c r="B4" s="6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4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4" x14ac:dyDescent="0.35">
      <c r="B6" s="6"/>
      <c r="C6" s="7">
        <v>2001</v>
      </c>
      <c r="D6" s="7">
        <v>2002</v>
      </c>
      <c r="E6" s="7">
        <v>2003</v>
      </c>
      <c r="F6" s="7">
        <v>2004</v>
      </c>
      <c r="G6" s="7">
        <v>2005</v>
      </c>
      <c r="H6" s="7">
        <v>2006</v>
      </c>
      <c r="I6" s="7">
        <v>2007</v>
      </c>
      <c r="J6" s="7">
        <v>2008</v>
      </c>
      <c r="K6" s="7">
        <v>2009</v>
      </c>
      <c r="L6" s="7">
        <v>2010</v>
      </c>
      <c r="M6" s="7">
        <v>2011</v>
      </c>
      <c r="N6" s="7">
        <v>2012</v>
      </c>
      <c r="O6" s="7">
        <v>2013</v>
      </c>
      <c r="P6" s="7">
        <v>2014</v>
      </c>
      <c r="Q6" s="7">
        <v>2015</v>
      </c>
      <c r="R6" s="7">
        <v>2016</v>
      </c>
      <c r="S6" s="7">
        <v>2017</v>
      </c>
      <c r="T6" s="7">
        <v>2018</v>
      </c>
      <c r="U6" s="7">
        <v>2019</v>
      </c>
      <c r="V6" s="7">
        <v>2020</v>
      </c>
      <c r="W6" s="7">
        <v>2021</v>
      </c>
      <c r="X6" s="7">
        <v>2022</v>
      </c>
    </row>
    <row r="7" spans="2:24" x14ac:dyDescent="0.35">
      <c r="B7" s="8" t="s">
        <v>0</v>
      </c>
      <c r="C7" s="9">
        <v>3690</v>
      </c>
      <c r="D7" s="9">
        <v>3970</v>
      </c>
      <c r="E7" s="9">
        <v>4760</v>
      </c>
      <c r="F7" s="9">
        <v>5900</v>
      </c>
      <c r="G7" s="9">
        <v>7630</v>
      </c>
      <c r="H7" s="9">
        <v>9500</v>
      </c>
      <c r="I7" s="9">
        <v>12000</v>
      </c>
      <c r="J7" s="9">
        <v>14850</v>
      </c>
      <c r="K7" s="9">
        <v>17200</v>
      </c>
      <c r="L7" s="9">
        <v>21545</v>
      </c>
      <c r="M7" s="9">
        <v>28321</v>
      </c>
      <c r="N7" s="9">
        <v>35407</v>
      </c>
      <c r="O7" s="9">
        <v>43498</v>
      </c>
      <c r="P7" s="9">
        <v>52620</v>
      </c>
      <c r="Q7" s="9">
        <v>62784</v>
      </c>
      <c r="R7" s="9">
        <v>75029</v>
      </c>
      <c r="S7" s="9">
        <v>92305</v>
      </c>
      <c r="T7" s="9">
        <v>122492</v>
      </c>
      <c r="U7" s="9">
        <v>181551</v>
      </c>
      <c r="V7" s="9">
        <v>215471</v>
      </c>
      <c r="W7" s="9">
        <v>278830</v>
      </c>
      <c r="X7" s="9">
        <v>490301</v>
      </c>
    </row>
    <row r="8" spans="2:24" x14ac:dyDescent="0.35">
      <c r="B8" s="8" t="s">
        <v>1</v>
      </c>
      <c r="C8" s="9">
        <v>10810</v>
      </c>
      <c r="D8" s="9">
        <v>7550</v>
      </c>
      <c r="E8" s="9">
        <v>8885</v>
      </c>
      <c r="F8" s="9">
        <v>13060</v>
      </c>
      <c r="G8" s="9">
        <v>15660</v>
      </c>
      <c r="H8" s="9">
        <v>19100</v>
      </c>
      <c r="I8" s="9">
        <v>24055</v>
      </c>
      <c r="J8" s="9">
        <v>29600</v>
      </c>
      <c r="K8" s="9">
        <v>33000</v>
      </c>
      <c r="L8" s="9">
        <v>39081</v>
      </c>
      <c r="M8" s="9">
        <v>52265</v>
      </c>
      <c r="N8" s="9">
        <v>68098</v>
      </c>
      <c r="O8" s="9">
        <v>82971</v>
      </c>
      <c r="P8" s="9">
        <v>100428</v>
      </c>
      <c r="Q8" s="9">
        <v>124836</v>
      </c>
      <c r="R8" s="9">
        <v>157181</v>
      </c>
      <c r="S8" s="9">
        <v>194883</v>
      </c>
      <c r="T8" s="9">
        <v>264244</v>
      </c>
      <c r="U8" s="9">
        <v>398691</v>
      </c>
      <c r="V8" s="9">
        <v>442265</v>
      </c>
      <c r="W8" s="9">
        <v>552236</v>
      </c>
      <c r="X8" s="9">
        <v>939044</v>
      </c>
    </row>
    <row r="9" spans="2:24" x14ac:dyDescent="0.35">
      <c r="B9" s="10" t="s">
        <v>2</v>
      </c>
      <c r="C9" s="11">
        <v>14500</v>
      </c>
      <c r="D9" s="11">
        <v>11520</v>
      </c>
      <c r="E9" s="11">
        <v>13645</v>
      </c>
      <c r="F9" s="11">
        <v>18960</v>
      </c>
      <c r="G9" s="11">
        <v>23290</v>
      </c>
      <c r="H9" s="11">
        <v>28600</v>
      </c>
      <c r="I9" s="11">
        <v>36055</v>
      </c>
      <c r="J9" s="11">
        <v>44450</v>
      </c>
      <c r="K9" s="11">
        <v>50200</v>
      </c>
      <c r="L9" s="11">
        <v>60626</v>
      </c>
      <c r="M9" s="11">
        <v>80586</v>
      </c>
      <c r="N9" s="11">
        <v>103505</v>
      </c>
      <c r="O9" s="11">
        <v>126469</v>
      </c>
      <c r="P9" s="11">
        <v>153048</v>
      </c>
      <c r="Q9" s="11">
        <v>187620</v>
      </c>
      <c r="R9" s="11">
        <v>232210</v>
      </c>
      <c r="S9" s="11">
        <v>287188</v>
      </c>
      <c r="T9" s="11">
        <v>386736</v>
      </c>
      <c r="U9" s="11">
        <v>580242</v>
      </c>
      <c r="V9" s="11">
        <v>657736</v>
      </c>
      <c r="W9" s="11">
        <v>831066</v>
      </c>
      <c r="X9" s="11">
        <v>1429345</v>
      </c>
    </row>
    <row r="10" spans="2:24" x14ac:dyDescent="0.3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2">
        <v>0.23675982946470864</v>
      </c>
      <c r="T11" s="12">
        <v>0.34663008203685397</v>
      </c>
      <c r="U11" s="12">
        <v>0.50035683256795327</v>
      </c>
      <c r="V11" s="12">
        <v>0.13355462031359333</v>
      </c>
      <c r="W11" s="12">
        <f>+W9/V9-1</f>
        <v>0.2635251833562402</v>
      </c>
      <c r="X11" s="12">
        <v>14.3</v>
      </c>
    </row>
    <row r="12" spans="2:24" x14ac:dyDescent="0.3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4" x14ac:dyDescent="0.3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4" x14ac:dyDescent="0.3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4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4" x14ac:dyDescent="0.3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4" x14ac:dyDescent="0.3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4" x14ac:dyDescent="0.3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4" x14ac:dyDescent="0.3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4" x14ac:dyDescent="0.3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4" x14ac:dyDescent="0.3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4" x14ac:dyDescent="0.3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4" x14ac:dyDescent="0.3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4" x14ac:dyDescent="0.3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4" x14ac:dyDescent="0.3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4" x14ac:dyDescent="0.3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4" x14ac:dyDescent="0.3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4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4" x14ac:dyDescent="0.35">
      <c r="B29" s="6" t="s">
        <v>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4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4" x14ac:dyDescent="0.35">
      <c r="B31" s="6"/>
      <c r="C31" s="7">
        <v>2001</v>
      </c>
      <c r="D31" s="7">
        <v>2002</v>
      </c>
      <c r="E31" s="7">
        <v>2003</v>
      </c>
      <c r="F31" s="7">
        <v>2004</v>
      </c>
      <c r="G31" s="7">
        <v>2005</v>
      </c>
      <c r="H31" s="7">
        <v>2006</v>
      </c>
      <c r="I31" s="7">
        <v>2007</v>
      </c>
      <c r="J31" s="7">
        <v>2008</v>
      </c>
      <c r="K31" s="7">
        <v>2009</v>
      </c>
      <c r="L31" s="7">
        <v>2010</v>
      </c>
      <c r="M31" s="7">
        <v>2011</v>
      </c>
      <c r="N31" s="7">
        <v>2012</v>
      </c>
      <c r="O31" s="7">
        <v>2013</v>
      </c>
      <c r="P31" s="7">
        <v>2014</v>
      </c>
      <c r="Q31" s="7">
        <v>2015</v>
      </c>
      <c r="R31" s="7">
        <v>2016</v>
      </c>
      <c r="S31" s="7">
        <v>2017</v>
      </c>
      <c r="T31" s="7">
        <v>2018</v>
      </c>
      <c r="U31" s="7">
        <v>2019</v>
      </c>
      <c r="V31" s="7">
        <v>2020</v>
      </c>
      <c r="W31" s="7">
        <v>2021</v>
      </c>
      <c r="X31" s="7">
        <v>2022</v>
      </c>
    </row>
    <row r="32" spans="2:24" x14ac:dyDescent="0.35">
      <c r="B32" s="8" t="s">
        <v>32</v>
      </c>
      <c r="C32" s="9">
        <v>1100</v>
      </c>
      <c r="D32" s="9">
        <v>720</v>
      </c>
      <c r="E32" s="9">
        <v>1240</v>
      </c>
      <c r="F32" s="9">
        <v>2100</v>
      </c>
      <c r="G32" s="9">
        <v>3140</v>
      </c>
      <c r="H32" s="9">
        <v>3850</v>
      </c>
      <c r="I32" s="9">
        <v>5100</v>
      </c>
      <c r="J32" s="9">
        <v>6267</v>
      </c>
      <c r="K32" s="9">
        <v>7193</v>
      </c>
      <c r="L32" s="9">
        <v>8775</v>
      </c>
      <c r="M32" s="9">
        <v>11906</v>
      </c>
      <c r="N32" s="9">
        <v>13692</v>
      </c>
      <c r="O32" s="9">
        <v>15746</v>
      </c>
      <c r="P32" s="9">
        <v>18108</v>
      </c>
      <c r="Q32" s="9">
        <v>20462</v>
      </c>
      <c r="R32" s="9">
        <v>22303</v>
      </c>
      <c r="S32" s="9">
        <v>26318</v>
      </c>
      <c r="T32" s="9">
        <v>33424</v>
      </c>
      <c r="U32" s="9">
        <v>47796</v>
      </c>
      <c r="V32" s="9">
        <v>54965</v>
      </c>
      <c r="W32" s="9">
        <v>69256</v>
      </c>
      <c r="X32" s="9">
        <v>119120</v>
      </c>
    </row>
    <row r="33" spans="2:24" x14ac:dyDescent="0.35">
      <c r="B33" s="8" t="s">
        <v>6</v>
      </c>
      <c r="C33" s="9">
        <v>2270</v>
      </c>
      <c r="D33" s="9">
        <v>2900</v>
      </c>
      <c r="E33" s="9">
        <v>3110</v>
      </c>
      <c r="F33" s="9">
        <v>3340</v>
      </c>
      <c r="G33" s="9">
        <v>3880</v>
      </c>
      <c r="H33" s="9">
        <v>4840</v>
      </c>
      <c r="I33" s="9">
        <v>5910</v>
      </c>
      <c r="J33" s="9">
        <v>7350</v>
      </c>
      <c r="K33" s="9">
        <v>8600</v>
      </c>
      <c r="L33" s="9">
        <v>10936</v>
      </c>
      <c r="M33" s="9">
        <v>14069</v>
      </c>
      <c r="N33" s="9">
        <v>18806</v>
      </c>
      <c r="O33" s="9">
        <v>24203</v>
      </c>
      <c r="P33" s="9">
        <v>30253</v>
      </c>
      <c r="Q33" s="9">
        <v>37211</v>
      </c>
      <c r="R33" s="9">
        <v>46490</v>
      </c>
      <c r="S33" s="9">
        <v>58350</v>
      </c>
      <c r="T33" s="9">
        <v>79788</v>
      </c>
      <c r="U33" s="9">
        <v>120855</v>
      </c>
      <c r="V33" s="9">
        <v>145026</v>
      </c>
      <c r="W33" s="9">
        <f>48631+141284</f>
        <v>189915</v>
      </c>
      <c r="X33" s="9">
        <v>338350</v>
      </c>
    </row>
    <row r="34" spans="2:24" x14ac:dyDescent="0.35">
      <c r="B34" s="8" t="s">
        <v>31</v>
      </c>
      <c r="C34" s="9">
        <v>320</v>
      </c>
      <c r="D34" s="9">
        <v>350</v>
      </c>
      <c r="E34" s="9">
        <v>410</v>
      </c>
      <c r="F34" s="9">
        <v>460</v>
      </c>
      <c r="G34" s="9">
        <v>610</v>
      </c>
      <c r="H34" s="9">
        <v>810</v>
      </c>
      <c r="I34" s="9">
        <v>990</v>
      </c>
      <c r="J34" s="9">
        <v>1233</v>
      </c>
      <c r="K34" s="9">
        <v>1410</v>
      </c>
      <c r="L34" s="9">
        <v>1833</v>
      </c>
      <c r="M34" s="9">
        <v>2346</v>
      </c>
      <c r="N34" s="9">
        <v>2909</v>
      </c>
      <c r="O34" s="9">
        <v>3549</v>
      </c>
      <c r="P34" s="9">
        <v>4259</v>
      </c>
      <c r="Q34" s="9">
        <v>5111</v>
      </c>
      <c r="R34" s="9">
        <v>6236</v>
      </c>
      <c r="S34" s="9">
        <v>7545</v>
      </c>
      <c r="T34" s="9">
        <v>9280</v>
      </c>
      <c r="U34" s="9">
        <v>12900</v>
      </c>
      <c r="V34" s="9">
        <v>15480</v>
      </c>
      <c r="W34" s="9">
        <v>19659</v>
      </c>
      <c r="X34" s="9">
        <v>32831</v>
      </c>
    </row>
    <row r="35" spans="2:24" x14ac:dyDescent="0.35">
      <c r="B35" s="10" t="s">
        <v>0</v>
      </c>
      <c r="C35" s="11">
        <v>3690</v>
      </c>
      <c r="D35" s="11">
        <v>3970</v>
      </c>
      <c r="E35" s="11">
        <v>4760</v>
      </c>
      <c r="F35" s="11">
        <v>5900</v>
      </c>
      <c r="G35" s="11">
        <v>7630</v>
      </c>
      <c r="H35" s="11">
        <v>9500</v>
      </c>
      <c r="I35" s="11">
        <v>12000</v>
      </c>
      <c r="J35" s="11">
        <v>14850</v>
      </c>
      <c r="K35" s="11">
        <v>17203</v>
      </c>
      <c r="L35" s="11">
        <v>21544</v>
      </c>
      <c r="M35" s="11">
        <v>28321</v>
      </c>
      <c r="N35" s="11">
        <v>35407</v>
      </c>
      <c r="O35" s="11">
        <v>43498</v>
      </c>
      <c r="P35" s="11">
        <v>52620</v>
      </c>
      <c r="Q35" s="11">
        <v>62784</v>
      </c>
      <c r="R35" s="11">
        <v>75029</v>
      </c>
      <c r="S35" s="11">
        <v>92213</v>
      </c>
      <c r="T35" s="11">
        <v>122492</v>
      </c>
      <c r="U35" s="11">
        <v>181551</v>
      </c>
      <c r="V35" s="11">
        <v>215471</v>
      </c>
      <c r="W35" s="11">
        <f>SUM(W32:W34)</f>
        <v>278830</v>
      </c>
      <c r="X35" s="11">
        <f>SUM(X32:X34)</f>
        <v>490301</v>
      </c>
    </row>
    <row r="36" spans="2:24" x14ac:dyDescent="0.3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4" x14ac:dyDescent="0.3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4" x14ac:dyDescent="0.3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4" x14ac:dyDescent="0.3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4" x14ac:dyDescent="0.3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4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4" x14ac:dyDescent="0.3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4" x14ac:dyDescent="0.3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4" x14ac:dyDescent="0.3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4" x14ac:dyDescent="0.3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4" x14ac:dyDescent="0.3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4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4" x14ac:dyDescent="0.3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x14ac:dyDescent="0.3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x14ac:dyDescent="0.3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x14ac:dyDescent="0.3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x14ac:dyDescent="0.3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x14ac:dyDescent="0.35">
      <c r="B66" s="6" t="s">
        <v>30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x14ac:dyDescent="0.35">
      <c r="B68" s="6"/>
      <c r="C68" s="13">
        <v>2006</v>
      </c>
      <c r="D68" s="13">
        <v>2007</v>
      </c>
      <c r="E68" s="13">
        <v>2008</v>
      </c>
      <c r="F68" s="13">
        <v>2009</v>
      </c>
      <c r="G68" s="13">
        <v>2010</v>
      </c>
      <c r="H68" s="13">
        <v>2011</v>
      </c>
      <c r="I68" s="13">
        <v>2012</v>
      </c>
      <c r="J68" s="13">
        <v>2013</v>
      </c>
      <c r="K68" s="13">
        <v>2014</v>
      </c>
      <c r="L68" s="13">
        <v>2015</v>
      </c>
      <c r="M68" s="13">
        <v>2016</v>
      </c>
      <c r="N68" s="13">
        <v>2017</v>
      </c>
      <c r="O68" s="13">
        <v>2018</v>
      </c>
      <c r="P68" s="13">
        <v>2019</v>
      </c>
      <c r="Q68" s="13">
        <v>2020</v>
      </c>
      <c r="R68" s="13">
        <v>2021</v>
      </c>
      <c r="S68" s="13">
        <v>2022</v>
      </c>
      <c r="T68" s="6"/>
      <c r="U68" s="6"/>
      <c r="V68" s="6"/>
    </row>
    <row r="69" spans="2:22" x14ac:dyDescent="0.35">
      <c r="B69" s="14" t="s">
        <v>27</v>
      </c>
      <c r="C69" s="15">
        <v>8980</v>
      </c>
      <c r="D69" s="15">
        <v>6370</v>
      </c>
      <c r="E69" s="15">
        <v>6650</v>
      </c>
      <c r="F69" s="15">
        <v>6980</v>
      </c>
      <c r="G69" s="15">
        <v>7329</v>
      </c>
      <c r="H69" s="15">
        <v>7527</v>
      </c>
      <c r="I69" s="15">
        <v>7903</v>
      </c>
      <c r="J69" s="15">
        <v>8140</v>
      </c>
      <c r="K69" s="15">
        <v>7733</v>
      </c>
      <c r="L69" s="15">
        <v>7347</v>
      </c>
      <c r="M69" s="15">
        <v>7641</v>
      </c>
      <c r="N69" s="15">
        <v>8557</v>
      </c>
      <c r="O69" s="15">
        <v>10697</v>
      </c>
      <c r="P69" s="15">
        <v>16045</v>
      </c>
      <c r="Q69" s="15">
        <v>17650</v>
      </c>
      <c r="R69" s="15">
        <v>19062</v>
      </c>
      <c r="S69" s="15">
        <v>30498</v>
      </c>
      <c r="T69" s="6"/>
      <c r="U69" s="6"/>
      <c r="V69" s="6"/>
    </row>
    <row r="70" spans="2:22" x14ac:dyDescent="0.35">
      <c r="B70" s="14" t="s">
        <v>12</v>
      </c>
      <c r="C70" s="15">
        <v>495</v>
      </c>
      <c r="D70" s="15">
        <v>565</v>
      </c>
      <c r="E70" s="15">
        <v>600</v>
      </c>
      <c r="F70" s="15">
        <v>620</v>
      </c>
      <c r="G70" s="15">
        <v>682</v>
      </c>
      <c r="H70" s="15">
        <v>784</v>
      </c>
      <c r="I70" s="15">
        <v>894</v>
      </c>
      <c r="J70" s="15">
        <v>1073</v>
      </c>
      <c r="K70" s="15">
        <v>1352</v>
      </c>
      <c r="L70" s="15">
        <v>1541</v>
      </c>
      <c r="M70" s="15">
        <v>1741</v>
      </c>
      <c r="N70" s="15">
        <v>1985</v>
      </c>
      <c r="O70" s="15">
        <v>2581</v>
      </c>
      <c r="P70" s="15">
        <v>4000</v>
      </c>
      <c r="Q70" s="15">
        <v>4400</v>
      </c>
      <c r="R70" s="15">
        <v>5060</v>
      </c>
      <c r="S70" s="15">
        <v>8653</v>
      </c>
      <c r="T70" s="6"/>
      <c r="U70" s="6"/>
      <c r="V70" s="6"/>
    </row>
    <row r="71" spans="2:22" x14ac:dyDescent="0.35">
      <c r="B71" s="14" t="s">
        <v>29</v>
      </c>
      <c r="C71" s="15">
        <v>7580</v>
      </c>
      <c r="D71" s="15">
        <v>11650</v>
      </c>
      <c r="E71" s="15">
        <v>15990</v>
      </c>
      <c r="F71" s="15">
        <v>18420</v>
      </c>
      <c r="G71" s="15">
        <v>28852</v>
      </c>
      <c r="H71" s="15">
        <v>31882</v>
      </c>
      <c r="I71" s="15">
        <v>43521</v>
      </c>
      <c r="J71" s="15">
        <v>54221</v>
      </c>
      <c r="K71" s="15">
        <v>67235</v>
      </c>
      <c r="L71" s="15">
        <v>85706</v>
      </c>
      <c r="M71" s="15">
        <v>110027</v>
      </c>
      <c r="N71" s="15">
        <v>136935</v>
      </c>
      <c r="O71" s="15">
        <v>186232</v>
      </c>
      <c r="P71" s="15">
        <v>283072</v>
      </c>
      <c r="Q71" s="15">
        <v>311380</v>
      </c>
      <c r="R71" s="15">
        <v>392338</v>
      </c>
      <c r="S71" s="15">
        <v>666975</v>
      </c>
      <c r="T71" s="6"/>
      <c r="U71" s="6"/>
      <c r="V71" s="6"/>
    </row>
    <row r="72" spans="2:22" x14ac:dyDescent="0.35">
      <c r="B72" s="14" t="s">
        <v>26</v>
      </c>
      <c r="C72" s="15">
        <v>950</v>
      </c>
      <c r="D72" s="15">
        <v>990</v>
      </c>
      <c r="E72" s="15">
        <v>1040</v>
      </c>
      <c r="F72" s="15">
        <v>1100</v>
      </c>
      <c r="G72" s="15">
        <v>1210</v>
      </c>
      <c r="H72" s="15">
        <v>1404</v>
      </c>
      <c r="I72" s="15">
        <v>1656</v>
      </c>
      <c r="J72" s="15">
        <v>1954</v>
      </c>
      <c r="K72" s="15">
        <v>2306</v>
      </c>
      <c r="L72" s="15">
        <v>2652</v>
      </c>
      <c r="M72" s="15">
        <v>3129</v>
      </c>
      <c r="N72" s="15">
        <v>3755</v>
      </c>
      <c r="O72" s="15">
        <v>4957</v>
      </c>
      <c r="P72" s="15">
        <v>6940</v>
      </c>
      <c r="Q72" s="15">
        <v>7287</v>
      </c>
      <c r="R72" s="15">
        <v>8453</v>
      </c>
      <c r="S72" s="15">
        <v>14032</v>
      </c>
      <c r="T72" s="6"/>
      <c r="U72" s="6"/>
      <c r="V72" s="6"/>
    </row>
    <row r="73" spans="2:22" x14ac:dyDescent="0.35">
      <c r="B73" s="14" t="s">
        <v>15</v>
      </c>
      <c r="C73" s="15">
        <v>1125</v>
      </c>
      <c r="D73" s="15">
        <v>1580</v>
      </c>
      <c r="E73" s="15">
        <v>2500</v>
      </c>
      <c r="F73" s="15">
        <v>3000</v>
      </c>
      <c r="G73" s="15">
        <v>3840</v>
      </c>
      <c r="H73" s="15">
        <v>5568</v>
      </c>
      <c r="I73" s="15">
        <v>7238</v>
      </c>
      <c r="J73" s="15">
        <v>8976</v>
      </c>
      <c r="K73" s="15">
        <v>11130</v>
      </c>
      <c r="L73" s="15">
        <v>14357</v>
      </c>
      <c r="M73" s="15">
        <v>18234</v>
      </c>
      <c r="N73" s="15">
        <v>22975</v>
      </c>
      <c r="O73" s="15">
        <v>31246</v>
      </c>
      <c r="P73" s="15">
        <v>48118</v>
      </c>
      <c r="Q73" s="15">
        <v>52930</v>
      </c>
      <c r="R73" s="15">
        <v>70296</v>
      </c>
      <c r="S73" s="15">
        <v>126958</v>
      </c>
      <c r="T73" s="6"/>
      <c r="U73" s="6"/>
      <c r="V73" s="6"/>
    </row>
    <row r="74" spans="2:22" x14ac:dyDescent="0.35">
      <c r="B74" s="14" t="s">
        <v>25</v>
      </c>
      <c r="C74" s="15">
        <v>16890</v>
      </c>
      <c r="D74" s="15">
        <v>21155</v>
      </c>
      <c r="E74" s="15">
        <v>26780</v>
      </c>
      <c r="F74" s="15">
        <v>30120</v>
      </c>
      <c r="G74" s="15">
        <v>35913</v>
      </c>
      <c r="H74" s="15">
        <v>47165</v>
      </c>
      <c r="I74" s="15">
        <v>61213</v>
      </c>
      <c r="J74" s="15">
        <v>74365</v>
      </c>
      <c r="K74" s="15">
        <v>89756</v>
      </c>
      <c r="L74" s="15">
        <v>111603</v>
      </c>
      <c r="M74" s="15">
        <v>140773</v>
      </c>
      <c r="N74" s="15">
        <v>174208</v>
      </c>
      <c r="O74" s="15">
        <v>235712</v>
      </c>
      <c r="P74" s="15">
        <v>358176</v>
      </c>
      <c r="Q74" s="15">
        <v>393647</v>
      </c>
      <c r="R74" s="15">
        <v>495839</v>
      </c>
      <c r="S74" s="15">
        <v>847117</v>
      </c>
      <c r="T74" s="6"/>
      <c r="U74" s="6"/>
      <c r="V74" s="6"/>
    </row>
    <row r="75" spans="2:22" x14ac:dyDescent="0.35">
      <c r="B75" s="14" t="s">
        <v>28</v>
      </c>
      <c r="C75" s="15">
        <v>2400</v>
      </c>
      <c r="D75" s="15">
        <v>2900</v>
      </c>
      <c r="E75" s="15">
        <v>2820</v>
      </c>
      <c r="F75" s="15">
        <v>2880</v>
      </c>
      <c r="G75" s="15">
        <v>3168</v>
      </c>
      <c r="H75" s="15">
        <v>5100</v>
      </c>
      <c r="I75" s="15">
        <v>6885</v>
      </c>
      <c r="J75" s="15">
        <v>8606</v>
      </c>
      <c r="K75" s="15">
        <v>10672</v>
      </c>
      <c r="L75" s="15">
        <v>13233</v>
      </c>
      <c r="M75" s="15">
        <v>16409</v>
      </c>
      <c r="N75" s="15">
        <v>20675</v>
      </c>
      <c r="O75" s="15">
        <v>28532</v>
      </c>
      <c r="P75" s="15">
        <v>40515</v>
      </c>
      <c r="Q75" s="15">
        <v>48618</v>
      </c>
      <c r="R75" s="15">
        <v>56397</v>
      </c>
      <c r="S75" s="15">
        <v>91927</v>
      </c>
      <c r="T75" s="6"/>
      <c r="U75" s="6"/>
      <c r="V75" s="6"/>
    </row>
    <row r="76" spans="2:22" x14ac:dyDescent="0.35">
      <c r="B76" s="16" t="s">
        <v>1</v>
      </c>
      <c r="C76" s="17">
        <v>19290</v>
      </c>
      <c r="D76" s="17">
        <v>24055</v>
      </c>
      <c r="E76" s="17">
        <v>29600</v>
      </c>
      <c r="F76" s="17">
        <v>33000</v>
      </c>
      <c r="G76" s="17">
        <v>39081</v>
      </c>
      <c r="H76" s="17">
        <v>52265</v>
      </c>
      <c r="I76" s="17">
        <v>68098</v>
      </c>
      <c r="J76" s="17">
        <v>82971</v>
      </c>
      <c r="K76" s="17">
        <v>100428</v>
      </c>
      <c r="L76" s="17">
        <v>124836</v>
      </c>
      <c r="M76" s="17">
        <v>157181</v>
      </c>
      <c r="N76" s="17">
        <v>194883</v>
      </c>
      <c r="O76" s="17">
        <v>264244</v>
      </c>
      <c r="P76" s="17">
        <v>398691</v>
      </c>
      <c r="Q76" s="17">
        <v>442265</v>
      </c>
      <c r="R76" s="17">
        <v>552236</v>
      </c>
      <c r="S76" s="17">
        <v>939044</v>
      </c>
      <c r="T76" s="6"/>
      <c r="U76" s="6"/>
      <c r="V76" s="6"/>
    </row>
    <row r="77" spans="2:22" x14ac:dyDescent="0.35">
      <c r="B77" s="6"/>
      <c r="C77" s="1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x14ac:dyDescent="0.3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x14ac:dyDescent="0.3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x14ac:dyDescent="0.3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x14ac:dyDescent="0.3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x14ac:dyDescent="0.3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x14ac:dyDescent="0.3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x14ac:dyDescent="0.3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x14ac:dyDescent="0.3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x14ac:dyDescent="0.3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x14ac:dyDescent="0.3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x14ac:dyDescent="0.3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x14ac:dyDescent="0.3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x14ac:dyDescent="0.3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x14ac:dyDescent="0.3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x14ac:dyDescent="0.3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x14ac:dyDescent="0.3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x14ac:dyDescent="0.3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x14ac:dyDescent="0.3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</sheetData>
  <pageMargins left="0" right="0" top="0.74803149606299213" bottom="0.39370078740157483" header="0.31496062992125984" footer="0.31496062992125984"/>
  <pageSetup paperSize="9" scale="52" fitToHeight="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opLeftCell="N1" workbookViewId="0">
      <selection activeCell="AA13" sqref="AA13"/>
    </sheetView>
  </sheetViews>
  <sheetFormatPr defaultColWidth="10.90625" defaultRowHeight="14.5" x14ac:dyDescent="0.35"/>
  <cols>
    <col min="1" max="1" width="35.6328125" bestFit="1" customWidth="1"/>
  </cols>
  <sheetData>
    <row r="1" spans="1:29" x14ac:dyDescent="0.35">
      <c r="A1" t="s">
        <v>22</v>
      </c>
    </row>
    <row r="3" spans="1:29" x14ac:dyDescent="0.35">
      <c r="A3" t="s">
        <v>23</v>
      </c>
    </row>
    <row r="5" spans="1:29" x14ac:dyDescent="0.35">
      <c r="A5" t="s">
        <v>24</v>
      </c>
    </row>
    <row r="8" spans="1:29" x14ac:dyDescent="0.35">
      <c r="A8" t="s">
        <v>8</v>
      </c>
      <c r="B8">
        <v>2006</v>
      </c>
      <c r="D8">
        <v>2007</v>
      </c>
      <c r="F8">
        <v>2008</v>
      </c>
      <c r="H8">
        <v>2009</v>
      </c>
      <c r="J8">
        <v>2010</v>
      </c>
      <c r="L8">
        <v>2011</v>
      </c>
      <c r="N8">
        <v>2012</v>
      </c>
      <c r="P8">
        <v>2013</v>
      </c>
      <c r="R8">
        <v>2014</v>
      </c>
      <c r="T8">
        <v>2015</v>
      </c>
      <c r="V8">
        <v>2016</v>
      </c>
      <c r="X8">
        <v>2017</v>
      </c>
      <c r="Z8">
        <v>2018</v>
      </c>
      <c r="AB8">
        <v>2019</v>
      </c>
    </row>
    <row r="9" spans="1:29" x14ac:dyDescent="0.35">
      <c r="B9" t="s">
        <v>9</v>
      </c>
      <c r="C9" t="s">
        <v>10</v>
      </c>
      <c r="D9" t="s">
        <v>9</v>
      </c>
      <c r="E9" t="s">
        <v>10</v>
      </c>
      <c r="F9" t="s">
        <v>9</v>
      </c>
      <c r="G9" t="s">
        <v>10</v>
      </c>
      <c r="H9" t="s">
        <v>9</v>
      </c>
      <c r="I9" t="s">
        <v>10</v>
      </c>
      <c r="J9" t="s">
        <v>9</v>
      </c>
      <c r="K9" t="s">
        <v>10</v>
      </c>
      <c r="L9" t="s">
        <v>9</v>
      </c>
      <c r="M9" t="s">
        <v>10</v>
      </c>
      <c r="N9" t="s">
        <v>9</v>
      </c>
      <c r="O9" t="s">
        <v>10</v>
      </c>
      <c r="P9" t="s">
        <v>9</v>
      </c>
      <c r="Q9" t="s">
        <v>10</v>
      </c>
      <c r="R9" t="s">
        <v>9</v>
      </c>
      <c r="S9" t="s">
        <v>10</v>
      </c>
      <c r="T9" t="s">
        <v>9</v>
      </c>
      <c r="U9" t="s">
        <v>10</v>
      </c>
      <c r="V9" t="s">
        <v>9</v>
      </c>
      <c r="W9" t="s">
        <v>10</v>
      </c>
      <c r="X9" t="s">
        <v>9</v>
      </c>
      <c r="Y9" t="s">
        <v>10</v>
      </c>
      <c r="Z9" t="s">
        <v>9</v>
      </c>
      <c r="AA9" t="s">
        <v>10</v>
      </c>
      <c r="AB9" t="s">
        <v>9</v>
      </c>
      <c r="AC9" t="s">
        <v>10</v>
      </c>
    </row>
    <row r="10" spans="1:29" x14ac:dyDescent="0.35">
      <c r="A10" t="s">
        <v>11</v>
      </c>
      <c r="B10" s="1">
        <v>8980</v>
      </c>
      <c r="C10" s="2">
        <v>0.31</v>
      </c>
      <c r="D10" s="1">
        <v>6370</v>
      </c>
      <c r="E10" s="2">
        <v>0.26500000000000001</v>
      </c>
      <c r="F10" s="1">
        <v>6650</v>
      </c>
      <c r="G10" s="2">
        <v>0.22500000000000001</v>
      </c>
      <c r="H10" s="1">
        <v>6980</v>
      </c>
      <c r="I10" s="2">
        <v>0.21099999999999999</v>
      </c>
      <c r="J10" s="1">
        <v>7329</v>
      </c>
      <c r="K10" s="2">
        <v>0.187</v>
      </c>
      <c r="L10" s="1">
        <v>7527</v>
      </c>
      <c r="M10" s="2">
        <v>0.14399999999999999</v>
      </c>
      <c r="N10" s="1">
        <v>7903</v>
      </c>
      <c r="O10" s="2">
        <v>0.14399999999999999</v>
      </c>
      <c r="P10" s="1">
        <v>8140</v>
      </c>
      <c r="Q10" s="2">
        <v>0.14399999999999999</v>
      </c>
      <c r="R10" s="1">
        <v>7733</v>
      </c>
      <c r="S10" s="2">
        <v>7.8E-2</v>
      </c>
      <c r="T10" s="1">
        <v>7347</v>
      </c>
      <c r="U10" s="2">
        <v>5.8900000000000001E-2</v>
      </c>
      <c r="V10" s="1">
        <v>7641</v>
      </c>
      <c r="W10">
        <v>4</v>
      </c>
      <c r="X10" s="1">
        <v>8557</v>
      </c>
      <c r="Y10">
        <v>12</v>
      </c>
      <c r="Z10" s="1">
        <v>10697</v>
      </c>
      <c r="AA10">
        <v>25</v>
      </c>
      <c r="AB10" s="1">
        <v>16045</v>
      </c>
    </row>
    <row r="11" spans="1:29" x14ac:dyDescent="0.35">
      <c r="A11" t="s">
        <v>12</v>
      </c>
      <c r="B11">
        <v>495</v>
      </c>
      <c r="C11" s="2">
        <v>2.5999999999999999E-2</v>
      </c>
      <c r="D11">
        <v>565</v>
      </c>
      <c r="E11" s="2">
        <v>2.3E-2</v>
      </c>
      <c r="F11">
        <v>600</v>
      </c>
      <c r="G11" s="2">
        <v>0.02</v>
      </c>
      <c r="H11">
        <v>620</v>
      </c>
      <c r="I11" s="2">
        <v>0.02</v>
      </c>
      <c r="J11">
        <v>682</v>
      </c>
      <c r="K11" s="2">
        <v>1.9E-2</v>
      </c>
      <c r="L11">
        <v>784</v>
      </c>
      <c r="M11" s="2">
        <v>1.4999999999999999E-2</v>
      </c>
      <c r="N11">
        <v>894</v>
      </c>
      <c r="O11" s="2">
        <v>1.4999999999999999E-2</v>
      </c>
      <c r="P11" s="1">
        <v>1073</v>
      </c>
      <c r="Q11" s="2">
        <v>1.4999999999999999E-2</v>
      </c>
      <c r="R11" s="1">
        <v>1352</v>
      </c>
      <c r="S11" s="2">
        <v>1.2999999999999999E-2</v>
      </c>
      <c r="T11" s="1">
        <v>1541</v>
      </c>
      <c r="U11" s="2">
        <v>1.23E-2</v>
      </c>
      <c r="V11" s="1">
        <v>1741</v>
      </c>
      <c r="W11">
        <v>13</v>
      </c>
      <c r="X11" s="1">
        <v>1985</v>
      </c>
      <c r="Y11">
        <v>14</v>
      </c>
      <c r="Z11" s="1">
        <v>2581</v>
      </c>
      <c r="AA11">
        <v>30</v>
      </c>
      <c r="AB11" s="1">
        <v>4000</v>
      </c>
    </row>
    <row r="12" spans="1:29" x14ac:dyDescent="0.35">
      <c r="A12" t="s">
        <v>13</v>
      </c>
      <c r="B12" s="1">
        <v>7580</v>
      </c>
      <c r="C12" s="2">
        <v>0.39300000000000002</v>
      </c>
      <c r="D12" s="1">
        <v>11650</v>
      </c>
      <c r="E12" s="3">
        <v>0.53</v>
      </c>
      <c r="F12" s="1">
        <v>15990</v>
      </c>
      <c r="G12" s="3">
        <v>0.37</v>
      </c>
      <c r="H12" s="1">
        <v>18420</v>
      </c>
      <c r="I12" s="3">
        <v>0.15</v>
      </c>
      <c r="J12" s="1">
        <v>28852</v>
      </c>
      <c r="K12" s="3">
        <v>0.56999999999999995</v>
      </c>
      <c r="L12" s="1">
        <v>31882</v>
      </c>
      <c r="M12" s="3">
        <v>0.11</v>
      </c>
      <c r="N12" s="1">
        <v>43521</v>
      </c>
      <c r="O12" s="3">
        <v>0.37</v>
      </c>
      <c r="P12" s="1">
        <v>54221</v>
      </c>
      <c r="Q12" s="3">
        <v>0.25</v>
      </c>
      <c r="R12" s="1">
        <v>67235</v>
      </c>
      <c r="S12" s="3">
        <v>0.24</v>
      </c>
      <c r="T12" s="1">
        <v>85706</v>
      </c>
      <c r="U12" s="3">
        <v>0.27</v>
      </c>
      <c r="V12" s="1">
        <v>110027</v>
      </c>
      <c r="W12" s="3">
        <v>0.28000000000000003</v>
      </c>
      <c r="X12" s="1">
        <v>136935</v>
      </c>
      <c r="Y12">
        <v>24</v>
      </c>
      <c r="Z12" s="1">
        <v>186232</v>
      </c>
      <c r="AA12">
        <v>36</v>
      </c>
      <c r="AB12">
        <v>283072</v>
      </c>
    </row>
    <row r="13" spans="1:29" x14ac:dyDescent="0.35">
      <c r="A13" t="s">
        <v>14</v>
      </c>
      <c r="B13">
        <v>950</v>
      </c>
      <c r="C13" s="2">
        <v>4.9000000000000002E-2</v>
      </c>
      <c r="D13">
        <v>990</v>
      </c>
      <c r="E13" s="2">
        <v>4.1000000000000002E-2</v>
      </c>
      <c r="F13" s="1">
        <v>1040</v>
      </c>
      <c r="G13" s="2">
        <v>3.5000000000000003E-2</v>
      </c>
      <c r="H13" s="1">
        <v>1100</v>
      </c>
      <c r="I13" s="2">
        <v>3.3000000000000002E-2</v>
      </c>
      <c r="J13" s="1">
        <v>1210</v>
      </c>
      <c r="K13" s="2">
        <v>3.1E-2</v>
      </c>
      <c r="L13" s="1">
        <v>1404</v>
      </c>
      <c r="M13" s="2">
        <v>2.7E-2</v>
      </c>
      <c r="N13" s="1">
        <v>1656</v>
      </c>
      <c r="O13" s="2">
        <v>2.7E-2</v>
      </c>
      <c r="P13" s="1">
        <v>1954</v>
      </c>
      <c r="Q13" s="2">
        <v>2.7E-2</v>
      </c>
      <c r="R13" s="1">
        <v>2306</v>
      </c>
      <c r="S13" s="2">
        <v>2.3E-2</v>
      </c>
      <c r="T13" s="1">
        <v>2652</v>
      </c>
      <c r="U13" s="2">
        <v>2.12E-2</v>
      </c>
      <c r="V13" s="1">
        <v>3129</v>
      </c>
      <c r="W13">
        <v>18</v>
      </c>
      <c r="X13" s="1">
        <v>3755</v>
      </c>
      <c r="Y13">
        <v>20</v>
      </c>
      <c r="Z13" s="1">
        <v>4957</v>
      </c>
      <c r="AA13">
        <v>32</v>
      </c>
      <c r="AB13" s="1">
        <v>6940</v>
      </c>
    </row>
    <row r="14" spans="1:29" x14ac:dyDescent="0.35">
      <c r="A14" t="s">
        <v>15</v>
      </c>
      <c r="B14" s="1">
        <v>1125</v>
      </c>
      <c r="C14" s="2">
        <v>5.8000000000000003E-2</v>
      </c>
      <c r="D14" s="1">
        <v>1580</v>
      </c>
      <c r="E14" s="2">
        <v>6.6000000000000003E-2</v>
      </c>
      <c r="F14" s="1">
        <v>2500</v>
      </c>
      <c r="G14" s="2">
        <v>8.4000000000000005E-2</v>
      </c>
      <c r="H14">
        <v>3000</v>
      </c>
      <c r="I14" s="2">
        <v>9.0999999999999998E-2</v>
      </c>
      <c r="J14" s="1">
        <v>3840</v>
      </c>
      <c r="K14" s="2">
        <v>9.8000000000000004E-2</v>
      </c>
      <c r="L14" s="1">
        <v>5568</v>
      </c>
      <c r="M14" s="2">
        <v>0.107</v>
      </c>
      <c r="N14" s="1">
        <v>7238</v>
      </c>
      <c r="O14" s="2">
        <v>0.107</v>
      </c>
      <c r="P14" s="1">
        <v>8976</v>
      </c>
      <c r="Q14" s="2">
        <v>0.107</v>
      </c>
      <c r="R14" s="1">
        <v>11130</v>
      </c>
      <c r="S14" s="2">
        <v>0.111</v>
      </c>
      <c r="T14" s="1">
        <v>14357</v>
      </c>
      <c r="U14" t="s">
        <v>16</v>
      </c>
      <c r="V14" s="1">
        <v>18234</v>
      </c>
      <c r="W14">
        <v>27</v>
      </c>
      <c r="X14" s="1">
        <v>22975</v>
      </c>
      <c r="Y14">
        <v>26</v>
      </c>
      <c r="Z14" s="1">
        <v>31246</v>
      </c>
      <c r="AA14">
        <v>36</v>
      </c>
      <c r="AB14" s="1">
        <v>48118</v>
      </c>
    </row>
    <row r="15" spans="1:29" x14ac:dyDescent="0.35">
      <c r="A15" t="s">
        <v>17</v>
      </c>
      <c r="B15" s="1">
        <v>16890</v>
      </c>
      <c r="C15" s="4">
        <f>+B15/B17</f>
        <v>0.87558320373250387</v>
      </c>
      <c r="D15" s="1">
        <v>21155</v>
      </c>
      <c r="E15" s="2">
        <v>0.879</v>
      </c>
      <c r="F15" s="1">
        <v>26780</v>
      </c>
      <c r="G15" s="2">
        <v>0.90400000000000003</v>
      </c>
      <c r="H15" s="1">
        <v>30120</v>
      </c>
      <c r="I15" s="2">
        <v>0.91300000000000003</v>
      </c>
      <c r="J15" s="1">
        <v>35913</v>
      </c>
      <c r="K15" s="2">
        <v>0.91900000000000004</v>
      </c>
      <c r="L15" s="1">
        <v>47165</v>
      </c>
      <c r="M15" s="2">
        <v>0.90200000000000002</v>
      </c>
      <c r="N15" s="1">
        <v>61213</v>
      </c>
      <c r="O15" s="2">
        <v>0.90200000000000002</v>
      </c>
      <c r="P15" s="1">
        <v>74365</v>
      </c>
      <c r="Q15" s="2">
        <v>0.90200000000000002</v>
      </c>
      <c r="R15" s="1">
        <v>89756</v>
      </c>
      <c r="S15" s="2">
        <v>0.89400000000000002</v>
      </c>
      <c r="T15" s="1">
        <v>111603</v>
      </c>
      <c r="U15" s="2">
        <v>0.89400000000000002</v>
      </c>
      <c r="V15" s="1">
        <v>140773</v>
      </c>
      <c r="W15" s="2">
        <v>0.26140000000000002</v>
      </c>
      <c r="X15" s="1">
        <v>174208</v>
      </c>
      <c r="Y15" s="2">
        <v>0.23749999999999999</v>
      </c>
      <c r="Z15" s="1">
        <v>235712</v>
      </c>
      <c r="AA15" s="2">
        <v>0.35310000000000002</v>
      </c>
      <c r="AB15" s="1">
        <v>358176</v>
      </c>
    </row>
    <row r="16" spans="1:29" x14ac:dyDescent="0.35">
      <c r="A16" t="s">
        <v>18</v>
      </c>
      <c r="B16" s="1">
        <v>2400</v>
      </c>
      <c r="C16" s="4">
        <f>+B16/B17</f>
        <v>0.12441679626749612</v>
      </c>
      <c r="D16" s="1">
        <v>2900</v>
      </c>
      <c r="E16" s="2">
        <v>0.121</v>
      </c>
      <c r="F16" s="1">
        <v>2820</v>
      </c>
      <c r="G16" s="2">
        <v>9.6000000000000002E-2</v>
      </c>
      <c r="H16" s="1">
        <v>2880</v>
      </c>
      <c r="I16" s="2">
        <v>8.6999999999999994E-2</v>
      </c>
      <c r="J16" s="1">
        <v>3168</v>
      </c>
      <c r="K16" s="2">
        <v>8.1000000000000003E-2</v>
      </c>
      <c r="L16" s="1">
        <v>5100</v>
      </c>
      <c r="M16" s="2">
        <v>9.8000000000000004E-2</v>
      </c>
      <c r="N16" s="1">
        <v>6885</v>
      </c>
      <c r="O16" s="2">
        <v>9.8000000000000004E-2</v>
      </c>
      <c r="P16" s="1">
        <v>8606</v>
      </c>
      <c r="Q16" s="2">
        <v>9.8000000000000004E-2</v>
      </c>
      <c r="R16" s="1">
        <v>10672</v>
      </c>
      <c r="S16" s="2">
        <v>0.106</v>
      </c>
      <c r="T16" s="1">
        <v>13233</v>
      </c>
      <c r="U16" s="2">
        <v>0.106</v>
      </c>
      <c r="V16" s="1">
        <v>16409</v>
      </c>
      <c r="W16">
        <v>24</v>
      </c>
      <c r="X16" s="1">
        <v>20675</v>
      </c>
      <c r="Y16" s="3">
        <v>0.26</v>
      </c>
      <c r="Z16" s="1">
        <v>28532</v>
      </c>
      <c r="AA16" s="3">
        <v>0.38</v>
      </c>
      <c r="AB16" s="1">
        <v>40515</v>
      </c>
    </row>
    <row r="17" spans="1:28" x14ac:dyDescent="0.35">
      <c r="A17" t="s">
        <v>19</v>
      </c>
      <c r="B17" s="1">
        <f>SUM(B15:B16)</f>
        <v>19290</v>
      </c>
      <c r="C17" s="5">
        <f>SUM(C15:C16)</f>
        <v>1</v>
      </c>
      <c r="D17" s="1">
        <v>24055</v>
      </c>
      <c r="E17" s="3">
        <v>1</v>
      </c>
      <c r="F17" s="1">
        <v>29600</v>
      </c>
      <c r="G17" s="3">
        <v>1</v>
      </c>
      <c r="H17" s="1">
        <v>33000</v>
      </c>
      <c r="I17" s="3">
        <v>1</v>
      </c>
      <c r="J17" s="1">
        <v>39081</v>
      </c>
      <c r="K17" s="3">
        <v>1</v>
      </c>
      <c r="L17" s="1">
        <v>52265</v>
      </c>
      <c r="M17" s="3">
        <v>1</v>
      </c>
      <c r="N17" s="1">
        <v>68098</v>
      </c>
      <c r="O17" s="3">
        <v>1</v>
      </c>
      <c r="P17" s="1">
        <v>82971</v>
      </c>
      <c r="Q17" s="3">
        <v>1</v>
      </c>
      <c r="R17" s="1">
        <v>100428</v>
      </c>
      <c r="S17" s="3">
        <v>1</v>
      </c>
      <c r="T17" s="1">
        <v>124836</v>
      </c>
      <c r="U17" s="3">
        <v>1</v>
      </c>
      <c r="V17" s="1">
        <v>157181</v>
      </c>
      <c r="W17">
        <v>100</v>
      </c>
      <c r="X17" s="1">
        <v>194883</v>
      </c>
      <c r="Y17" t="s">
        <v>20</v>
      </c>
      <c r="Z17" s="1">
        <v>264244</v>
      </c>
      <c r="AA17" t="s">
        <v>21</v>
      </c>
      <c r="AB17" s="1">
        <f>SUM(AB15:AB16)</f>
        <v>398691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Hoja1</vt:lpstr>
      <vt:lpstr>Hoja2</vt:lpstr>
      <vt:lpstr>Hoja1!Print_Area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Bergallo</dc:creator>
  <cp:lastModifiedBy>Carlos Bartol</cp:lastModifiedBy>
  <cp:lastPrinted>2021-02-10T21:49:44Z</cp:lastPrinted>
  <dcterms:created xsi:type="dcterms:W3CDTF">2020-03-11T17:55:53Z</dcterms:created>
  <dcterms:modified xsi:type="dcterms:W3CDTF">2023-05-02T20:00:57Z</dcterms:modified>
</cp:coreProperties>
</file>